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'部门收入总表'!$A$1:$O$28</definedName>
    <definedName name="_xlnm.Print_Titles" localSheetId="3">'部门支出总表'!$A:$H,'部门支出总表'!$1:$6</definedName>
    <definedName name="_xlnm.Print_Area" localSheetId="3">'部门支出总表'!$A$1:$H$27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'一般公共预算支出表'!$A$1:$E$33</definedName>
    <definedName name="_xlnm.Print_Titles" localSheetId="6">'一般公共预算基本支出表'!$A:$E,'一般公共预算基本支出表'!$1:$6</definedName>
    <definedName name="_xlnm.Print_Area" localSheetId="6">'一般公共预算基本支出表'!$A$1:$E$34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<sst xmlns="http://schemas.openxmlformats.org/spreadsheetml/2006/main" count="254" uniqueCount="143">
  <si>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</si>
  <si>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</si>
  <si>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</si>
  <si>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</si>
  <si>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</si>
  <si>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</si>
  <si>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</si>
  <si>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</si>
  <si>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</si>
  <si>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填报单位:529交警大队 , 529001交警大队机关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</si>
  <si>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</si>
  <si>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</si>
  <si>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</si>
  <si>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</si>
  <si>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</si>
  <si>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</si>
  <si>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</si>
  <si>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</si>
  <si>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</si>
  <si>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</si>
  <si>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</si>
  <si>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</si>
  <si>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</si>
  <si>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</si>
  <si>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</si>
  <si>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</si>
  <si>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</si>
  <si>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</si>
  <si>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</si>
  <si>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</si>
  <si>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</si>
  <si>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</si>
  <si>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</si>
  <si>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</si>
  <si>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</si>
  <si>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</si>
  <si>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</si>
  <si>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</si>
  <si>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</si>
  <si>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</si>
  <si>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</si>
  <si>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</si>
  <si>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</si>
  <si>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</si>
  <si>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</si>
  <si>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</si>
  <si>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</si>
  <si>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</si>
  <si>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</si>
  <si>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</si>
  <si>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</si>
  <si>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</si>
  <si>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</si>
  <si>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</si>
  <si>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</si>
  <si>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</si>
  <si>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</si>
  <si>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</si>
  <si>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2040219</t>
  </si>
  <si>
    <t>　　信息化建设</t>
  </si>
  <si>
    <t>　　2040220</t>
  </si>
  <si>
    <t>　　执法办案</t>
  </si>
  <si>
    <t>　　2040299</t>
  </si>
  <si>
    <t>　　其他公安支出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</si>
  <si>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</si>
  <si>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</si>
  <si>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</si>
  <si>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</si>
  <si>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</si>
  <si>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</si>
  <si>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</si>
  <si>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</si>
  <si>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</si>
  <si>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</si>
  <si>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</si>
  <si>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</si>
  <si>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</si>
  <si>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</si>
  <si>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</si>
  <si>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</si>
  <si>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</si>
  <si>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</si>
  <si>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</si>
  <si>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</si>
  <si>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</si>
  <si>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</si>
  <si>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</si>
  <si>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</si>
  <si>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</si>
  <si>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</si>
  <si>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</si>
  <si>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</si>
  <si>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</si>
  <si>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</si>
  <si>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</si>
  <si>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</si>
  <si>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</si>
  <si>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</si>
  <si>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</si>
  <si>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</si>
  <si>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</si>
  <si>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</si>
  <si>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</si>
  <si>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</si>
  <si>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</si>
  <si>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</si>
  <si>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</si>
  <si>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</si>
  <si>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</si>
  <si>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</si>
  <si>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</si>
  <si>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</si>
  <si>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</si>
  <si>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</si>
  <si>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</si>
  <si>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</si>
  <si>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</si>
  <si>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</si>
  <si>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</si>
  <si>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</si>
  <si>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</si>
  <si>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</si>
  <si>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</si>
  <si>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</si>
  <si>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</si>
  <si>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30299</t>
  </si>
  <si>
    <t>　其他商品和服务支出</t>
  </si>
  <si>
    <t>对个人和家庭的补助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</si>
  <si>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</si>
  <si>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</si>
  <si>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</si>
  <si>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</si>
  <si>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</si>
  <si>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</si>
  <si>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</si>
  <si>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</si>
  <si>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</si>
  <si>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529</t>
  </si>
  <si>
    <t>交警大队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</si>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</sst>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4"/>
      <c r="T1" s="11"/>
      <c r="U1" s="76" t="s">
        <v>0</v>
      </c>
    </row>
    <row r="2" s="1" customFormat="1" ht="42" customHeight="1">
      <c r="T2" s="11"/>
    </row>
    <row r="3" spans="1:20" s="1" customFormat="1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S3" s="11"/>
      <c r="T3" s="11"/>
    </row>
    <row r="4" spans="2:19" s="1" customFormat="1" ht="38.25" customHeight="1">
      <c r="B4" s="66"/>
      <c r="C4" s="66"/>
      <c r="D4" s="66"/>
      <c r="E4" s="66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8" t="s">
        <v>2</v>
      </c>
      <c r="G6" s="68"/>
      <c r="H6" s="69"/>
      <c r="I6" s="69"/>
      <c r="J6" s="69"/>
      <c r="K6" s="73"/>
      <c r="L6" s="69"/>
      <c r="M6" s="73"/>
      <c r="Q6" s="11"/>
    </row>
    <row r="7" spans="2:13" s="1" customFormat="1" ht="22.5">
      <c r="B7" s="11"/>
      <c r="C7" s="11"/>
      <c r="F7" s="68"/>
      <c r="G7" s="68"/>
      <c r="H7" s="68"/>
      <c r="I7" s="68"/>
      <c r="J7" s="68"/>
      <c r="K7" s="68"/>
      <c r="L7" s="68"/>
      <c r="M7" s="68"/>
    </row>
    <row r="8" spans="3:13" s="1" customFormat="1" ht="22.5">
      <c r="C8" s="11"/>
      <c r="F8" s="68"/>
      <c r="G8" s="68"/>
      <c r="H8" s="68"/>
      <c r="I8" s="68"/>
      <c r="J8" s="68"/>
      <c r="K8" s="68"/>
      <c r="L8" s="68"/>
      <c r="M8" s="68"/>
    </row>
    <row r="9" spans="3:255" s="1" customFormat="1" ht="22.5">
      <c r="C9" s="11"/>
      <c r="D9" s="11"/>
      <c r="F9" s="68"/>
      <c r="G9" s="68"/>
      <c r="H9" s="68"/>
      <c r="I9" s="68"/>
      <c r="J9" s="68"/>
      <c r="K9" s="68"/>
      <c r="L9" s="68"/>
      <c r="M9" s="68"/>
      <c r="IS9" s="11"/>
      <c r="IT9" s="11"/>
      <c r="IU9" s="77"/>
    </row>
    <row r="10" spans="4:255" s="1" customFormat="1" ht="24.75" customHeight="1">
      <c r="D10" s="11"/>
      <c r="F10" s="70" t="s">
        <v>3</v>
      </c>
      <c r="G10" s="68"/>
      <c r="H10" s="68"/>
      <c r="I10" s="68"/>
      <c r="J10" s="68"/>
      <c r="K10" s="68"/>
      <c r="L10" s="68"/>
      <c r="M10" s="68"/>
      <c r="IS10" s="11"/>
      <c r="IU10" s="11"/>
    </row>
    <row r="11" spans="6:255" s="1" customFormat="1" ht="22.5">
      <c r="F11" s="68"/>
      <c r="G11" s="68"/>
      <c r="H11" s="68"/>
      <c r="I11" s="68"/>
      <c r="J11" s="68"/>
      <c r="K11" s="68"/>
      <c r="L11" s="68"/>
      <c r="M11" s="68"/>
      <c r="IS11" s="11"/>
      <c r="IU11" s="11"/>
    </row>
    <row r="12" spans="6:256" s="1" customFormat="1" ht="22.5">
      <c r="F12" s="68"/>
      <c r="G12" s="68"/>
      <c r="H12" s="68"/>
      <c r="I12" s="68"/>
      <c r="J12" s="68"/>
      <c r="K12" s="68"/>
      <c r="L12" s="68"/>
      <c r="M12" s="68"/>
      <c r="IU12" s="11"/>
      <c r="IV12" s="11"/>
    </row>
    <row r="13" spans="6:256" s="1" customFormat="1" ht="24.75" customHeight="1">
      <c r="F13" s="68" t="s">
        <v>4</v>
      </c>
      <c r="G13" s="68"/>
      <c r="H13" s="69"/>
      <c r="I13" s="69"/>
      <c r="J13" s="69"/>
      <c r="K13" s="73"/>
      <c r="L13" s="73"/>
      <c r="M13" s="73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1" t="s">
        <v>5</v>
      </c>
      <c r="B17" s="71"/>
      <c r="C17" s="71"/>
      <c r="D17" s="71"/>
      <c r="E17" s="72"/>
      <c r="F17" s="71"/>
      <c r="G17" s="71" t="s">
        <v>6</v>
      </c>
      <c r="H17" s="71"/>
      <c r="I17" s="72"/>
      <c r="J17" s="71"/>
      <c r="K17" s="71"/>
      <c r="L17" s="71"/>
      <c r="M17" s="71" t="s">
        <v>7</v>
      </c>
      <c r="N17" s="71"/>
      <c r="O17" s="74"/>
    </row>
    <row r="18" s="1" customFormat="1" ht="15"/>
    <row r="19" s="1" customFormat="1" ht="16.5" customHeight="1"/>
    <row r="20" s="1" customFormat="1" ht="22.5">
      <c r="J20" s="68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140</v>
      </c>
      <c r="B2" s="2"/>
      <c r="C2" s="2"/>
    </row>
    <row r="3" s="1" customFormat="1" ht="17.25" customHeight="1"/>
    <row r="4" spans="1:3" s="1" customFormat="1" ht="15.75" customHeight="1">
      <c r="A4" s="3" t="s">
        <v>141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3414.74</v>
      </c>
      <c r="C7" s="12"/>
      <c r="D7" s="11"/>
      <c r="F7" s="11"/>
    </row>
    <row r="8" spans="1:3" s="1" customFormat="1" ht="27.75" customHeight="1">
      <c r="A8" s="6" t="s">
        <v>53</v>
      </c>
      <c r="B8" s="7">
        <v>3372.09</v>
      </c>
      <c r="C8" s="12"/>
    </row>
    <row r="9" spans="1:3" s="1" customFormat="1" ht="27.75" customHeight="1">
      <c r="A9" s="6" t="s">
        <v>65</v>
      </c>
      <c r="B9" s="7">
        <v>42.65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141</v>
      </c>
      <c r="B4" s="4" t="s">
        <v>38</v>
      </c>
      <c r="C4" s="4" t="s">
        <v>81</v>
      </c>
      <c r="D4" s="4" t="s">
        <v>82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2996</v>
      </c>
      <c r="C7" s="8">
        <v>2996</v>
      </c>
      <c r="D7" s="7"/>
    </row>
    <row r="8" spans="1:4" s="1" customFormat="1" ht="27.75" customHeight="1">
      <c r="A8" s="6" t="s">
        <v>53</v>
      </c>
      <c r="B8" s="7">
        <v>2953.35</v>
      </c>
      <c r="C8" s="8">
        <v>2953.35</v>
      </c>
      <c r="D8" s="7"/>
    </row>
    <row r="9" spans="1:4" s="1" customFormat="1" ht="27.75" customHeight="1">
      <c r="A9" s="6" t="s">
        <v>65</v>
      </c>
      <c r="B9" s="7">
        <v>42.65</v>
      </c>
      <c r="C9" s="8">
        <v>42.65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28">
      <selection activeCell="B13" sqref="B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2996</v>
      </c>
      <c r="C6" s="57" t="str">
        <f>'支出总表（引用）'!A8</f>
        <v>公共安全支出</v>
      </c>
      <c r="D6" s="43">
        <f>'支出总表（引用）'!B8</f>
        <v>3372.09</v>
      </c>
    </row>
    <row r="7" spans="1:4" s="1" customFormat="1" ht="17.25" customHeight="1">
      <c r="A7" s="35" t="s">
        <v>17</v>
      </c>
      <c r="B7" s="36">
        <v>2996</v>
      </c>
      <c r="C7" s="57" t="str">
        <f>'支出总表（引用）'!A9</f>
        <v>社会保障和就业支出</v>
      </c>
      <c r="D7" s="43">
        <f>'支出总表（引用）'!B9</f>
        <v>42.65</v>
      </c>
    </row>
    <row r="8" spans="1:4" s="1" customFormat="1" ht="17.25" customHeight="1">
      <c r="A8" s="35" t="s">
        <v>18</v>
      </c>
      <c r="B8" s="36"/>
      <c r="C8" s="57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7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7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7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7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67.86</v>
      </c>
      <c r="C13" s="57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7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7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7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7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7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7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7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7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7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7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7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7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7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7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7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7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7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7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7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7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7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7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7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7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7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7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7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7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7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7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7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7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7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7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7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3063.86</v>
      </c>
      <c r="C49" s="44" t="s">
        <v>27</v>
      </c>
      <c r="D49" s="21">
        <f>'支出总表（引用）'!B7</f>
        <v>3414.74</v>
      </c>
    </row>
    <row r="50" spans="1:4" s="1" customFormat="1" ht="17.25" customHeight="1">
      <c r="A50" s="35" t="s">
        <v>28</v>
      </c>
      <c r="B50" s="36"/>
      <c r="C50" s="58" t="s">
        <v>29</v>
      </c>
      <c r="D50" s="21"/>
    </row>
    <row r="51" spans="1:4" s="1" customFormat="1" ht="17.25" customHeight="1">
      <c r="A51" s="35" t="s">
        <v>30</v>
      </c>
      <c r="B51" s="59">
        <v>350.88</v>
      </c>
      <c r="C51" s="60"/>
      <c r="D51" s="21"/>
    </row>
    <row r="52" spans="1:4" s="1" customFormat="1" ht="17.25" customHeight="1">
      <c r="A52" s="61"/>
      <c r="B52" s="62"/>
      <c r="C52" s="60"/>
      <c r="D52" s="21"/>
    </row>
    <row r="53" spans="1:4" s="1" customFormat="1" ht="17.25" customHeight="1">
      <c r="A53" s="44" t="s">
        <v>31</v>
      </c>
      <c r="B53" s="63">
        <f>SUM(B49,B50,B51)</f>
        <v>3414.7400000000002</v>
      </c>
      <c r="C53" s="44" t="s">
        <v>32</v>
      </c>
      <c r="D53" s="21">
        <f>B53</f>
        <v>3414.7400000000002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tabSelected="1" workbookViewId="0" topLeftCell="A1">
      <selection activeCell="E13" sqref="E1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54">
        <v>3414.74</v>
      </c>
      <c r="D7" s="22">
        <v>350.88</v>
      </c>
      <c r="E7" s="22">
        <v>2996</v>
      </c>
      <c r="F7" s="22">
        <v>2996</v>
      </c>
      <c r="G7" s="22"/>
      <c r="H7" s="22"/>
      <c r="I7" s="22"/>
      <c r="J7" s="22"/>
      <c r="K7" s="22"/>
      <c r="L7" s="21">
        <v>67.86</v>
      </c>
      <c r="M7" s="49"/>
      <c r="N7" s="56"/>
      <c r="O7" s="21"/>
    </row>
    <row r="8" spans="1:15" s="1" customFormat="1" ht="25.5" customHeight="1">
      <c r="A8" s="6" t="s">
        <v>52</v>
      </c>
      <c r="B8" s="6" t="s">
        <v>53</v>
      </c>
      <c r="C8" s="54">
        <v>3372.09</v>
      </c>
      <c r="D8" s="22">
        <v>350.88</v>
      </c>
      <c r="E8" s="22">
        <v>2953.35</v>
      </c>
      <c r="F8" s="22">
        <v>2953.35</v>
      </c>
      <c r="G8" s="22"/>
      <c r="H8" s="22"/>
      <c r="I8" s="22"/>
      <c r="J8" s="22"/>
      <c r="K8" s="22"/>
      <c r="L8" s="21"/>
      <c r="M8" s="49"/>
      <c r="N8" s="56"/>
      <c r="O8" s="21"/>
    </row>
    <row r="9" spans="1:15" s="1" customFormat="1" ht="25.5" customHeight="1">
      <c r="A9" s="6" t="s">
        <v>54</v>
      </c>
      <c r="B9" s="6" t="s">
        <v>55</v>
      </c>
      <c r="C9" s="54">
        <v>3372.09</v>
      </c>
      <c r="D9" s="22">
        <v>350.88</v>
      </c>
      <c r="E9" s="22">
        <v>2953.35</v>
      </c>
      <c r="F9" s="22">
        <v>2953.35</v>
      </c>
      <c r="G9" s="22"/>
      <c r="H9" s="22"/>
      <c r="I9" s="22"/>
      <c r="J9" s="22"/>
      <c r="K9" s="22"/>
      <c r="L9" s="21">
        <v>67.86</v>
      </c>
      <c r="M9" s="49"/>
      <c r="N9" s="56"/>
      <c r="O9" s="21"/>
    </row>
    <row r="10" spans="1:15" s="1" customFormat="1" ht="25.5" customHeight="1">
      <c r="A10" s="6" t="s">
        <v>56</v>
      </c>
      <c r="B10" s="6" t="s">
        <v>57</v>
      </c>
      <c r="C10" s="55">
        <v>1338.09</v>
      </c>
      <c r="D10" s="22">
        <v>350.88</v>
      </c>
      <c r="E10" s="22">
        <v>919.35</v>
      </c>
      <c r="F10" s="22">
        <v>919.35</v>
      </c>
      <c r="G10" s="22"/>
      <c r="H10" s="22"/>
      <c r="I10" s="22"/>
      <c r="J10" s="22"/>
      <c r="K10" s="22"/>
      <c r="L10" s="21">
        <v>67.86</v>
      </c>
      <c r="M10" s="49"/>
      <c r="N10" s="56"/>
      <c r="O10" s="21"/>
    </row>
    <row r="11" spans="1:15" s="1" customFormat="1" ht="25.5" customHeight="1">
      <c r="A11" s="6" t="s">
        <v>58</v>
      </c>
      <c r="B11" s="6" t="s">
        <v>59</v>
      </c>
      <c r="C11" s="54">
        <v>300</v>
      </c>
      <c r="D11" s="22"/>
      <c r="E11" s="22">
        <v>300</v>
      </c>
      <c r="F11" s="22">
        <v>300</v>
      </c>
      <c r="G11" s="22"/>
      <c r="H11" s="22"/>
      <c r="I11" s="22"/>
      <c r="J11" s="22"/>
      <c r="K11" s="22"/>
      <c r="L11" s="21"/>
      <c r="M11" s="49"/>
      <c r="N11" s="56"/>
      <c r="O11" s="21"/>
    </row>
    <row r="12" spans="1:15" s="1" customFormat="1" ht="25.5" customHeight="1">
      <c r="A12" s="6" t="s">
        <v>60</v>
      </c>
      <c r="B12" s="6" t="s">
        <v>61</v>
      </c>
      <c r="C12" s="54">
        <v>100</v>
      </c>
      <c r="D12" s="22"/>
      <c r="E12" s="22">
        <v>100</v>
      </c>
      <c r="F12" s="22">
        <v>100</v>
      </c>
      <c r="G12" s="22"/>
      <c r="H12" s="22"/>
      <c r="I12" s="22"/>
      <c r="J12" s="22"/>
      <c r="K12" s="22"/>
      <c r="L12" s="21"/>
      <c r="M12" s="49"/>
      <c r="N12" s="56"/>
      <c r="O12" s="21"/>
    </row>
    <row r="13" spans="1:15" s="1" customFormat="1" ht="25.5" customHeight="1">
      <c r="A13" s="6" t="s">
        <v>62</v>
      </c>
      <c r="B13" s="6" t="s">
        <v>63</v>
      </c>
      <c r="C13" s="22">
        <v>1634</v>
      </c>
      <c r="D13" s="22"/>
      <c r="E13" s="22">
        <v>1634</v>
      </c>
      <c r="F13" s="22">
        <v>1634</v>
      </c>
      <c r="G13" s="22"/>
      <c r="H13" s="22"/>
      <c r="I13" s="22"/>
      <c r="J13" s="22"/>
      <c r="K13" s="22"/>
      <c r="L13" s="21"/>
      <c r="M13" s="49"/>
      <c r="N13" s="56"/>
      <c r="O13" s="21"/>
    </row>
    <row r="14" spans="1:15" s="1" customFormat="1" ht="25.5" customHeight="1">
      <c r="A14" s="6" t="s">
        <v>64</v>
      </c>
      <c r="B14" s="6" t="s">
        <v>65</v>
      </c>
      <c r="C14" s="22">
        <v>42.65</v>
      </c>
      <c r="D14" s="22"/>
      <c r="E14" s="22">
        <v>42.65</v>
      </c>
      <c r="F14" s="22">
        <v>42.65</v>
      </c>
      <c r="G14" s="22"/>
      <c r="H14" s="22"/>
      <c r="I14" s="22"/>
      <c r="J14" s="22"/>
      <c r="K14" s="22"/>
      <c r="L14" s="21"/>
      <c r="M14" s="49"/>
      <c r="N14" s="56"/>
      <c r="O14" s="21"/>
    </row>
    <row r="15" spans="1:15" s="1" customFormat="1" ht="25.5" customHeight="1">
      <c r="A15" s="6" t="s">
        <v>66</v>
      </c>
      <c r="B15" s="6" t="s">
        <v>67</v>
      </c>
      <c r="C15" s="22">
        <v>42.65</v>
      </c>
      <c r="D15" s="22"/>
      <c r="E15" s="22">
        <v>42.65</v>
      </c>
      <c r="F15" s="22">
        <v>42.65</v>
      </c>
      <c r="G15" s="22"/>
      <c r="H15" s="22"/>
      <c r="I15" s="22"/>
      <c r="J15" s="22"/>
      <c r="K15" s="22"/>
      <c r="L15" s="21"/>
      <c r="M15" s="49"/>
      <c r="N15" s="56"/>
      <c r="O15" s="21"/>
    </row>
    <row r="16" spans="1:15" s="1" customFormat="1" ht="37.5" customHeight="1">
      <c r="A16" s="6" t="s">
        <v>68</v>
      </c>
      <c r="B16" s="6" t="s">
        <v>69</v>
      </c>
      <c r="C16" s="22">
        <v>42.65</v>
      </c>
      <c r="D16" s="22"/>
      <c r="E16" s="22">
        <v>42.65</v>
      </c>
      <c r="F16" s="22">
        <v>42.65</v>
      </c>
      <c r="G16" s="22"/>
      <c r="H16" s="22"/>
      <c r="I16" s="22"/>
      <c r="J16" s="22"/>
      <c r="K16" s="22"/>
      <c r="L16" s="21"/>
      <c r="M16" s="49"/>
      <c r="N16" s="56"/>
      <c r="O16" s="21"/>
    </row>
    <row r="17" spans="1:16" s="1" customFormat="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5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C21" s="11"/>
      <c r="D21" s="11"/>
      <c r="I21" s="11"/>
      <c r="K21" s="11"/>
      <c r="L21" s="11"/>
      <c r="N21" s="11"/>
      <c r="O21" s="11"/>
    </row>
    <row r="22" spans="10:13" s="1" customFormat="1" ht="21" customHeight="1">
      <c r="J22" s="11"/>
      <c r="K22" s="11"/>
      <c r="L22" s="11"/>
      <c r="M22" s="1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71</v>
      </c>
      <c r="B4" s="4"/>
      <c r="C4" s="46" t="s">
        <v>36</v>
      </c>
      <c r="D4" s="3" t="s">
        <v>72</v>
      </c>
      <c r="E4" s="4" t="s">
        <v>73</v>
      </c>
      <c r="F4" s="47" t="s">
        <v>74</v>
      </c>
      <c r="G4" s="4" t="s">
        <v>75</v>
      </c>
      <c r="H4" s="48" t="s">
        <v>76</v>
      </c>
      <c r="I4" s="13"/>
      <c r="J4" s="13"/>
    </row>
    <row r="5" spans="1:10" s="1" customFormat="1" ht="21" customHeight="1">
      <c r="A5" s="4" t="s">
        <v>77</v>
      </c>
      <c r="B5" s="4" t="s">
        <v>78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3414.74</v>
      </c>
      <c r="D7" s="22">
        <v>776.83</v>
      </c>
      <c r="E7" s="22">
        <v>2637.91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3372.09</v>
      </c>
      <c r="D8" s="22">
        <v>734.18</v>
      </c>
      <c r="E8" s="22">
        <v>2637.91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3372.09</v>
      </c>
      <c r="D9" s="22">
        <v>734.18</v>
      </c>
      <c r="E9" s="22">
        <v>2637.91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1338.09</v>
      </c>
      <c r="D10" s="22">
        <v>734.18</v>
      </c>
      <c r="E10" s="22">
        <v>603.91</v>
      </c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300</v>
      </c>
      <c r="D11" s="22"/>
      <c r="E11" s="22">
        <v>300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100</v>
      </c>
      <c r="D12" s="22"/>
      <c r="E12" s="22">
        <v>100</v>
      </c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1634</v>
      </c>
      <c r="D13" s="22"/>
      <c r="E13" s="22">
        <v>1634</v>
      </c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42.65</v>
      </c>
      <c r="D14" s="22">
        <v>42.65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42.65</v>
      </c>
      <c r="D15" s="22">
        <v>42.65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42.65</v>
      </c>
      <c r="D16" s="22">
        <v>42.65</v>
      </c>
      <c r="E16" s="22"/>
      <c r="F16" s="22"/>
      <c r="G16" s="21"/>
      <c r="H16" s="49"/>
    </row>
    <row r="17" spans="1:10" s="1" customFormat="1" ht="21" customHeight="1">
      <c r="A17" s="13"/>
      <c r="B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="1" customFormat="1" ht="21" customHeight="1"/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80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81</v>
      </c>
      <c r="F5" s="34" t="s">
        <v>82</v>
      </c>
      <c r="G5" s="13"/>
    </row>
    <row r="6" spans="1:7" s="1" customFormat="1" ht="17.25" customHeight="1">
      <c r="A6" s="35" t="s">
        <v>83</v>
      </c>
      <c r="B6" s="36">
        <v>2996</v>
      </c>
      <c r="C6" s="37" t="s">
        <v>84</v>
      </c>
      <c r="D6" s="7">
        <f>'财拨总表（引用）'!B7</f>
        <v>2996</v>
      </c>
      <c r="E6" s="7">
        <f>'财拨总表（引用）'!C7</f>
        <v>2996</v>
      </c>
      <c r="F6" s="7">
        <f>'财拨总表（引用）'!D7</f>
        <v>0</v>
      </c>
      <c r="G6" s="13"/>
    </row>
    <row r="7" spans="1:7" s="1" customFormat="1" ht="17.25" customHeight="1">
      <c r="A7" s="35" t="s">
        <v>85</v>
      </c>
      <c r="B7" s="36">
        <v>2996</v>
      </c>
      <c r="C7" s="38" t="str">
        <f>'财拨总表（引用）'!A8</f>
        <v>公共安全支出</v>
      </c>
      <c r="D7" s="39">
        <f>'财拨总表（引用）'!B8</f>
        <v>2953.35</v>
      </c>
      <c r="E7" s="39">
        <f>'财拨总表（引用）'!C8</f>
        <v>2953.35</v>
      </c>
      <c r="F7" s="39">
        <f>'财拨总表（引用）'!D8</f>
        <v>0</v>
      </c>
      <c r="G7" s="13"/>
    </row>
    <row r="8" spans="1:7" s="1" customFormat="1" ht="17.25" customHeight="1">
      <c r="A8" s="35" t="s">
        <v>86</v>
      </c>
      <c r="B8" s="36"/>
      <c r="C8" s="38" t="str">
        <f>'财拨总表（引用）'!A9</f>
        <v>社会保障和就业支出</v>
      </c>
      <c r="D8" s="39">
        <f>'财拨总表（引用）'!B9</f>
        <v>42.65</v>
      </c>
      <c r="E8" s="39">
        <f>'财拨总表（引用）'!C9</f>
        <v>42.65</v>
      </c>
      <c r="F8" s="39">
        <f>'财拨总表（引用）'!D9</f>
        <v>0</v>
      </c>
      <c r="G8" s="13"/>
    </row>
    <row r="9" spans="1:7" s="1" customFormat="1" ht="17.25" customHeight="1">
      <c r="A9" s="35" t="s">
        <v>87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88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89</v>
      </c>
      <c r="B49" s="21"/>
      <c r="C49" s="39" t="s">
        <v>90</v>
      </c>
      <c r="D49" s="39"/>
      <c r="E49" s="39"/>
      <c r="F49" s="21"/>
      <c r="G49" s="13"/>
    </row>
    <row r="50" spans="1:7" s="1" customFormat="1" ht="17.25" customHeight="1">
      <c r="A50" s="17" t="s">
        <v>91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2996</v>
      </c>
      <c r="C54" s="44" t="s">
        <v>32</v>
      </c>
      <c r="D54" s="7">
        <f>'财拨总表（引用）'!B7</f>
        <v>2996</v>
      </c>
      <c r="E54" s="7">
        <f>'财拨总表（引用）'!C7</f>
        <v>2996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71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36</v>
      </c>
      <c r="D5" s="4" t="s">
        <v>72</v>
      </c>
      <c r="E5" s="4" t="s">
        <v>73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2996</v>
      </c>
      <c r="D7" s="22">
        <v>503.12</v>
      </c>
      <c r="E7" s="21">
        <v>2492.88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2953.35</v>
      </c>
      <c r="D8" s="22">
        <v>460.47</v>
      </c>
      <c r="E8" s="21">
        <v>2492.88</v>
      </c>
    </row>
    <row r="9" spans="1:5" s="1" customFormat="1" ht="18.75" customHeight="1">
      <c r="A9" s="6" t="s">
        <v>54</v>
      </c>
      <c r="B9" s="6" t="s">
        <v>55</v>
      </c>
      <c r="C9" s="22">
        <v>2953.35</v>
      </c>
      <c r="D9" s="22">
        <v>460.47</v>
      </c>
      <c r="E9" s="21">
        <v>2492.88</v>
      </c>
    </row>
    <row r="10" spans="1:5" s="1" customFormat="1" ht="18.75" customHeight="1">
      <c r="A10" s="6" t="s">
        <v>56</v>
      </c>
      <c r="B10" s="6" t="s">
        <v>57</v>
      </c>
      <c r="C10" s="22">
        <v>919.35</v>
      </c>
      <c r="D10" s="22">
        <v>460.47</v>
      </c>
      <c r="E10" s="21">
        <v>458.88</v>
      </c>
    </row>
    <row r="11" spans="1:5" s="1" customFormat="1" ht="18.75" customHeight="1">
      <c r="A11" s="6" t="s">
        <v>58</v>
      </c>
      <c r="B11" s="6" t="s">
        <v>59</v>
      </c>
      <c r="C11" s="22">
        <v>300</v>
      </c>
      <c r="D11" s="22"/>
      <c r="E11" s="21">
        <v>300</v>
      </c>
    </row>
    <row r="12" spans="1:5" s="1" customFormat="1" ht="18.75" customHeight="1">
      <c r="A12" s="6" t="s">
        <v>60</v>
      </c>
      <c r="B12" s="6" t="s">
        <v>61</v>
      </c>
      <c r="C12" s="22">
        <v>100</v>
      </c>
      <c r="D12" s="22"/>
      <c r="E12" s="21">
        <v>100</v>
      </c>
    </row>
    <row r="13" spans="1:5" s="1" customFormat="1" ht="18.75" customHeight="1">
      <c r="A13" s="6" t="s">
        <v>62</v>
      </c>
      <c r="B13" s="6" t="s">
        <v>63</v>
      </c>
      <c r="C13" s="22">
        <v>1634</v>
      </c>
      <c r="D13" s="22"/>
      <c r="E13" s="21">
        <v>1634</v>
      </c>
    </row>
    <row r="14" spans="1:5" s="1" customFormat="1" ht="18.75" customHeight="1">
      <c r="A14" s="6" t="s">
        <v>64</v>
      </c>
      <c r="B14" s="6" t="s">
        <v>65</v>
      </c>
      <c r="C14" s="22">
        <v>42.65</v>
      </c>
      <c r="D14" s="22">
        <v>42.65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42.65</v>
      </c>
      <c r="D15" s="22">
        <v>42.65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42.65</v>
      </c>
      <c r="D16" s="22">
        <v>42.65</v>
      </c>
      <c r="E16" s="21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21" customHeight="1"/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77</v>
      </c>
      <c r="B5" s="3" t="s">
        <v>78</v>
      </c>
      <c r="C5" s="19" t="s">
        <v>36</v>
      </c>
      <c r="D5" s="19" t="s">
        <v>99</v>
      </c>
      <c r="E5" s="19" t="s">
        <v>100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503.12</v>
      </c>
      <c r="D7" s="22">
        <v>380.12</v>
      </c>
      <c r="E7" s="21">
        <v>123</v>
      </c>
      <c r="F7" s="31"/>
      <c r="G7" s="31"/>
      <c r="H7" s="11"/>
    </row>
    <row r="8" spans="1:5" s="1" customFormat="1" ht="18.75" customHeight="1">
      <c r="A8" s="6"/>
      <c r="B8" s="6" t="s">
        <v>101</v>
      </c>
      <c r="C8" s="22">
        <v>379.36</v>
      </c>
      <c r="D8" s="22">
        <v>379.36</v>
      </c>
      <c r="E8" s="21"/>
    </row>
    <row r="9" spans="1:5" s="1" customFormat="1" ht="18.75" customHeight="1">
      <c r="A9" s="6" t="s">
        <v>102</v>
      </c>
      <c r="B9" s="6" t="s">
        <v>103</v>
      </c>
      <c r="C9" s="22">
        <v>140.29</v>
      </c>
      <c r="D9" s="22">
        <v>140.29</v>
      </c>
      <c r="E9" s="21"/>
    </row>
    <row r="10" spans="1:5" s="1" customFormat="1" ht="18.75" customHeight="1">
      <c r="A10" s="6" t="s">
        <v>104</v>
      </c>
      <c r="B10" s="6" t="s">
        <v>105</v>
      </c>
      <c r="C10" s="22">
        <v>134.82</v>
      </c>
      <c r="D10" s="22">
        <v>134.82</v>
      </c>
      <c r="E10" s="21"/>
    </row>
    <row r="11" spans="1:5" s="1" customFormat="1" ht="18.75" customHeight="1">
      <c r="A11" s="6" t="s">
        <v>106</v>
      </c>
      <c r="B11" s="6" t="s">
        <v>107</v>
      </c>
      <c r="C11" s="22">
        <v>10.58</v>
      </c>
      <c r="D11" s="22">
        <v>10.58</v>
      </c>
      <c r="E11" s="21"/>
    </row>
    <row r="12" spans="1:5" s="1" customFormat="1" ht="18.75" customHeight="1">
      <c r="A12" s="6" t="s">
        <v>108</v>
      </c>
      <c r="B12" s="6" t="s">
        <v>109</v>
      </c>
      <c r="C12" s="22">
        <v>9.05</v>
      </c>
      <c r="D12" s="22">
        <v>9.05</v>
      </c>
      <c r="E12" s="21"/>
    </row>
    <row r="13" spans="1:5" s="1" customFormat="1" ht="18.75" customHeight="1">
      <c r="A13" s="6" t="s">
        <v>110</v>
      </c>
      <c r="B13" s="6" t="s">
        <v>111</v>
      </c>
      <c r="C13" s="22">
        <v>42.65</v>
      </c>
      <c r="D13" s="22">
        <v>42.65</v>
      </c>
      <c r="E13" s="21"/>
    </row>
    <row r="14" spans="1:5" s="1" customFormat="1" ht="18.75" customHeight="1">
      <c r="A14" s="6" t="s">
        <v>112</v>
      </c>
      <c r="B14" s="6" t="s">
        <v>113</v>
      </c>
      <c r="C14" s="22">
        <v>21.32</v>
      </c>
      <c r="D14" s="22">
        <v>21.32</v>
      </c>
      <c r="E14" s="21"/>
    </row>
    <row r="15" spans="1:5" s="1" customFormat="1" ht="18.75" customHeight="1">
      <c r="A15" s="6" t="s">
        <v>114</v>
      </c>
      <c r="B15" s="6" t="s">
        <v>115</v>
      </c>
      <c r="C15" s="22">
        <v>1.27</v>
      </c>
      <c r="D15" s="22">
        <v>1.27</v>
      </c>
      <c r="E15" s="21"/>
    </row>
    <row r="16" spans="1:5" s="1" customFormat="1" ht="18.75" customHeight="1">
      <c r="A16" s="6" t="s">
        <v>116</v>
      </c>
      <c r="B16" s="6" t="s">
        <v>117</v>
      </c>
      <c r="C16" s="22">
        <v>14.74</v>
      </c>
      <c r="D16" s="22">
        <v>14.74</v>
      </c>
      <c r="E16" s="21"/>
    </row>
    <row r="17" spans="1:5" s="1" customFormat="1" ht="18.75" customHeight="1">
      <c r="A17" s="6" t="s">
        <v>118</v>
      </c>
      <c r="B17" s="6" t="s">
        <v>119</v>
      </c>
      <c r="C17" s="22">
        <v>0.62</v>
      </c>
      <c r="D17" s="22">
        <v>0.62</v>
      </c>
      <c r="E17" s="21"/>
    </row>
    <row r="18" spans="1:5" s="1" customFormat="1" ht="18.75" customHeight="1">
      <c r="A18" s="6" t="s">
        <v>120</v>
      </c>
      <c r="B18" s="6" t="s">
        <v>121</v>
      </c>
      <c r="C18" s="22">
        <v>4.02</v>
      </c>
      <c r="D18" s="22">
        <v>4.02</v>
      </c>
      <c r="E18" s="21"/>
    </row>
    <row r="19" spans="1:5" s="1" customFormat="1" ht="18.75" customHeight="1">
      <c r="A19" s="6"/>
      <c r="B19" s="6" t="s">
        <v>122</v>
      </c>
      <c r="C19" s="22">
        <v>123</v>
      </c>
      <c r="D19" s="22"/>
      <c r="E19" s="21">
        <v>123</v>
      </c>
    </row>
    <row r="20" spans="1:5" s="1" customFormat="1" ht="18.75" customHeight="1">
      <c r="A20" s="6" t="s">
        <v>123</v>
      </c>
      <c r="B20" s="6" t="s">
        <v>124</v>
      </c>
      <c r="C20" s="22">
        <v>3</v>
      </c>
      <c r="D20" s="22"/>
      <c r="E20" s="21">
        <v>3</v>
      </c>
    </row>
    <row r="21" spans="1:5" s="1" customFormat="1" ht="18.75" customHeight="1">
      <c r="A21" s="6" t="s">
        <v>125</v>
      </c>
      <c r="B21" s="6" t="s">
        <v>126</v>
      </c>
      <c r="C21" s="22">
        <v>120</v>
      </c>
      <c r="D21" s="22"/>
      <c r="E21" s="21">
        <v>120</v>
      </c>
    </row>
    <row r="22" spans="1:5" s="1" customFormat="1" ht="18.75" customHeight="1">
      <c r="A22" s="6"/>
      <c r="B22" s="6" t="s">
        <v>127</v>
      </c>
      <c r="C22" s="22">
        <v>0.76</v>
      </c>
      <c r="D22" s="22">
        <v>0.76</v>
      </c>
      <c r="E22" s="21"/>
    </row>
    <row r="23" spans="1:5" s="1" customFormat="1" ht="18.75" customHeight="1">
      <c r="A23" s="6" t="s">
        <v>128</v>
      </c>
      <c r="B23" s="6" t="s">
        <v>129</v>
      </c>
      <c r="C23" s="22">
        <v>0.76</v>
      </c>
      <c r="D23" s="22">
        <v>0.76</v>
      </c>
      <c r="E23" s="21"/>
    </row>
    <row r="24" spans="1:8" s="1" customFormat="1" ht="21" customHeight="1">
      <c r="A24" s="13"/>
      <c r="B24" s="13"/>
      <c r="C24" s="13"/>
      <c r="D24" s="13"/>
      <c r="E24" s="13"/>
      <c r="F24" s="13"/>
      <c r="G24" s="13"/>
      <c r="H24" s="11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6" s="1" customFormat="1" ht="21" customHeight="1">
      <c r="A26" s="13"/>
      <c r="B26" s="13"/>
      <c r="C26" s="13"/>
      <c r="D26" s="13"/>
      <c r="E26" s="13"/>
      <c r="F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21" customHeight="1"/>
    <row r="34" spans="1:7" s="1" customFormat="1" ht="21" customHeight="1">
      <c r="A34" s="13"/>
      <c r="B34" s="13"/>
      <c r="C34" s="13"/>
      <c r="D34" s="13"/>
      <c r="E34" s="13"/>
      <c r="F34" s="13"/>
      <c r="G3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131</v>
      </c>
      <c r="B4" s="5" t="s">
        <v>132</v>
      </c>
      <c r="C4" s="5" t="s">
        <v>36</v>
      </c>
      <c r="D4" s="26" t="s">
        <v>133</v>
      </c>
      <c r="E4" s="5" t="s">
        <v>134</v>
      </c>
      <c r="F4" s="27" t="s">
        <v>135</v>
      </c>
      <c r="G4" s="5" t="s">
        <v>136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159.7</v>
      </c>
      <c r="D6" s="22"/>
      <c r="E6" s="22">
        <v>36.8</v>
      </c>
      <c r="F6" s="21">
        <v>62.9</v>
      </c>
      <c r="G6" s="21">
        <v>60</v>
      </c>
    </row>
    <row r="7" spans="1:7" s="1" customFormat="1" ht="22.5" customHeight="1">
      <c r="A7" s="6" t="s">
        <v>137</v>
      </c>
      <c r="B7" s="6" t="s">
        <v>138</v>
      </c>
      <c r="C7" s="22">
        <v>159.7</v>
      </c>
      <c r="D7" s="22"/>
      <c r="E7" s="22">
        <v>36.8</v>
      </c>
      <c r="F7" s="21">
        <v>62.9</v>
      </c>
      <c r="G7" s="21">
        <v>60</v>
      </c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71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77</v>
      </c>
      <c r="B5" s="3" t="s">
        <v>78</v>
      </c>
      <c r="C5" s="19" t="s">
        <v>36</v>
      </c>
      <c r="D5" s="19" t="s">
        <v>72</v>
      </c>
      <c r="E5" s="19" t="s">
        <v>73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2022-09-01T06:49:47Z</dcterms:created>
  <dcterms:modified xsi:type="dcterms:W3CDTF">2022-09-01T07:24:17Z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FFB53AA711EE4BBBA837EA68F0FF27AE</vt:lpwstr>
  </property>
  <property fmtid="{D5CDD505-2E9C-101B-9397-08002B2CF9AE}" pid="4" name="KSOProductBuildV">
    <vt:lpwstr>2052-11.1.0.12313</vt:lpwstr>
  </property>
</Properties>
</file>