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'部门收入总表'!$A$1:$O$25</definedName>
    <definedName name="_xlnm.Print_Titles" localSheetId="3">'部门支出总表'!$A:$H,'部门支出总表'!$1:$6</definedName>
    <definedName name="_xlnm.Print_Area" localSheetId="3">'部门支出总表'!$A$1:$H$24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'一般公共预算支出表'!$A$1:$E$30</definedName>
    <definedName name="_xlnm.Print_Titles" localSheetId="6">'一般公共预算基本支出表'!$A:$E,'一般公共预算基本支出表'!$1:$6</definedName>
    <definedName name="_xlnm.Print_Area" localSheetId="6">'一般公共预算基本支出表'!$A$1:$E$47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'支出总表（引用）'!$A$1:$C$13</definedName>
    <definedName name="_xlnm.Print_Titles" localSheetId="10">'财拨总表（引用）'!$A:$D,'财拨总表（引用）'!$1:$6</definedName>
    <definedName name="_xlnm.Print_Area" localSheetId="10">'财拨总表（引用）'!$A$1:$D$22</definedName>
  </definedNames>
  <calcPr fullCalcOnLoad="1"/>
</workbook>
</file>

<file path=xl/sharedStrings.xml><?xml version="1.0" encoding="utf-8"?>
<sst xmlns="http://schemas.openxmlformats.org/spreadsheetml/2006/main" count="265" uniqueCount="167">
  <si>
    <t>总计</t>
  </si>
  <si>
    <t>2021年部门预算表</t>
  </si>
  <si>
    <t>部门名称：</t>
  </si>
  <si>
    <t>德兴市退役军人事务局</t>
  </si>
  <si>
    <t>编制日期：</t>
  </si>
  <si>
    <t>编制单位：</t>
  </si>
  <si>
    <t>单位负责人签章：</t>
  </si>
  <si>
    <t>汪学军</t>
  </si>
  <si>
    <t>财务负责人签章：</t>
  </si>
  <si>
    <t>孙永华</t>
  </si>
  <si>
    <t>制表人签章：</t>
  </si>
  <si>
    <t>王秋香</t>
  </si>
  <si>
    <t>收支预算总表</t>
  </si>
  <si>
    <t>填报单位:408退役军人事务局 , 408001退役军人事务局本级 , 408002退役军人服务中心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</si>
  <si>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</si>
  <si>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</si>
  <si>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</si>
  <si>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</si>
  <si>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</si>
  <si>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</si>
  <si>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</si>
  <si>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</si>
  <si>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</si>
  <si>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</si>
  <si>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</si>
  <si>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</si>
  <si>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</si>
  <si>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</si>
  <si>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</si>
  <si>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</si>
  <si>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</si>
  <si>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</si>
  <si>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</si>
  <si>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</si>
  <si>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</si>
  <si>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</si>
  <si>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</si>
  <si>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</si>
  <si>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</si>
  <si>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</si>
  <si>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</si>
  <si>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</si>
  <si>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</si>
  <si>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</si>
  <si>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</si>
  <si>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</si>
  <si>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</si>
  <si>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</si>
  <si>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</si>
  <si>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</si>
  <si>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</si>
  <si>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</si>
  <si>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</si>
  <si>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</si>
  <si>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</si>
  <si>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</si>
  <si>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</si>
  <si>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</si>
  <si>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</si>
  <si>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</si>
  <si>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</si>
  <si>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</si>
  <si>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28</t>
  </si>
  <si>
    <t>　退役军人管理事务</t>
  </si>
  <si>
    <t>　　2082801</t>
  </si>
  <si>
    <t>　　行政运行</t>
  </si>
  <si>
    <t>　　2082802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</si>
  <si>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</si>
  <si>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</si>
  <si>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</si>
  <si>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</si>
  <si>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</si>
  <si>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</si>
  <si>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</si>
  <si>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</si>
  <si>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</si>
  <si>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</si>
  <si>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</si>
  <si>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</si>
  <si>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</si>
  <si>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</si>
  <si>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</si>
  <si>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</si>
  <si>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</si>
  <si>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</si>
  <si>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</si>
  <si>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</si>
  <si>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</si>
  <si>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</si>
  <si>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</si>
  <si>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</si>
  <si>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</si>
  <si>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</si>
  <si>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</si>
  <si>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</si>
  <si>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</si>
  <si>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</si>
  <si>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</si>
  <si>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</si>
  <si>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</si>
  <si>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</si>
  <si>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</si>
  <si>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</si>
  <si>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</si>
  <si>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</si>
  <si>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</si>
  <si>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</si>
  <si>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</si>
  <si>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</si>
  <si>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</si>
  <si>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</si>
  <si>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</si>
  <si>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</si>
  <si>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</si>
  <si>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</t>
  </si>
  <si>
    <t>　其他社会保障缴费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</si>
  <si>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</si>
  <si>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</si>
  <si>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</si>
  <si>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</si>
  <si>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</si>
  <si>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</si>
  <si>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</si>
  <si>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</si>
  <si>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</si>
  <si>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</si>
  <si>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</si>
  <si>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</si>
  <si>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</si>
  <si>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</si>
  <si>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</si>
  <si>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</si>
  <si>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</si>
  <si>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</si>
  <si>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</si>
  <si>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</si>
  <si>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</si>
  <si>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</si>
  <si>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</si>
  <si>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</si>
  <si>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</si>
  <si>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</si>
  <si>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</si>
  <si>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</si>
  <si>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</si>
  <si>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对个人和家庭的补助</t>
  </si>
  <si>
    <t>30302</t>
  </si>
  <si>
    <t>　退休费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</si>
  <si>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</si>
  <si>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</si>
  <si>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</si>
  <si>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</si>
  <si>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</si>
  <si>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</si>
  <si>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</si>
  <si>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</si>
  <si>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</si>
  <si>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</si>
  <si>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</si>
  <si>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</si>
  <si>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</si>
  <si>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408</t>
  </si>
  <si>
    <t>退役军人事务局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</si>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</sst>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31" fontId="12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3">
      <selection activeCell="J18" sqref="J18"/>
    </sheetView>
  </sheetViews>
  <sheetFormatPr defaultColWidth="9.140625" defaultRowHeight="12.75" customHeight="1"/>
  <cols>
    <col min="1" max="7" width="9.140625" style="1" customWidth="1"/>
    <col min="8" max="8" width="11.8515625" style="1" customWidth="1"/>
    <col min="9" max="9" width="25.140625" style="1" customWidth="1"/>
    <col min="10" max="16384" width="9.140625" style="1" customWidth="1"/>
  </cols>
  <sheetData>
    <row r="1" spans="1:21" s="1" customFormat="1" ht="15">
      <c r="A1" s="62"/>
      <c r="T1" s="11"/>
      <c r="U1" s="76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 t="s">
        <v>3</v>
      </c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7"/>
    </row>
    <row r="10" spans="4:255" s="1" customFormat="1" ht="24.75" customHeight="1">
      <c r="D10" s="11"/>
      <c r="F10" s="68" t="s">
        <v>4</v>
      </c>
      <c r="G10" s="66"/>
      <c r="H10" s="66"/>
      <c r="I10" s="72">
        <v>44196</v>
      </c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5</v>
      </c>
      <c r="G13" s="66"/>
      <c r="H13" s="67"/>
      <c r="I13" s="67" t="s">
        <v>3</v>
      </c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6</v>
      </c>
      <c r="B17" s="69"/>
      <c r="C17" s="69"/>
      <c r="D17" s="69" t="s">
        <v>7</v>
      </c>
      <c r="E17" s="70"/>
      <c r="F17" s="69"/>
      <c r="G17" s="69" t="s">
        <v>8</v>
      </c>
      <c r="H17" s="69"/>
      <c r="I17" s="73" t="s">
        <v>9</v>
      </c>
      <c r="J17" s="69"/>
      <c r="K17" s="69"/>
      <c r="L17" s="69"/>
      <c r="M17" s="69" t="s">
        <v>10</v>
      </c>
      <c r="N17" s="69"/>
      <c r="O17" s="74" t="s">
        <v>11</v>
      </c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12" sqref="B12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164</v>
      </c>
      <c r="B2" s="2"/>
      <c r="C2" s="2"/>
    </row>
    <row r="3" s="1" customFormat="1" ht="17.25" customHeight="1"/>
    <row r="4" spans="1:3" s="1" customFormat="1" ht="15.75" customHeight="1">
      <c r="A4" s="3" t="s">
        <v>165</v>
      </c>
      <c r="B4" s="4" t="s">
        <v>40</v>
      </c>
      <c r="C4" s="4" t="s">
        <v>33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54</v>
      </c>
      <c r="B6" s="5">
        <v>1</v>
      </c>
      <c r="C6" s="5">
        <v>2</v>
      </c>
    </row>
    <row r="7" spans="1:6" s="1" customFormat="1" ht="27.75" customHeight="1">
      <c r="A7" s="6" t="s">
        <v>40</v>
      </c>
      <c r="B7" s="7">
        <v>828.06</v>
      </c>
      <c r="C7" s="12"/>
      <c r="D7" s="11"/>
      <c r="F7" s="11"/>
    </row>
    <row r="8" spans="1:3" s="1" customFormat="1" ht="27.75" customHeight="1">
      <c r="A8" s="6" t="s">
        <v>57</v>
      </c>
      <c r="B8" s="7">
        <v>828.06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166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165</v>
      </c>
      <c r="B4" s="4" t="s">
        <v>42</v>
      </c>
      <c r="C4" s="4" t="s">
        <v>79</v>
      </c>
      <c r="D4" s="4" t="s">
        <v>80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54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55</v>
      </c>
      <c r="B7" s="7">
        <v>535.75</v>
      </c>
      <c r="C7" s="8">
        <v>535.75</v>
      </c>
      <c r="D7" s="7"/>
    </row>
    <row r="8" spans="1:4" s="1" customFormat="1" ht="27.75" customHeight="1">
      <c r="A8" s="6" t="s">
        <v>57</v>
      </c>
      <c r="B8" s="7">
        <v>535.75</v>
      </c>
      <c r="C8" s="8">
        <v>535.75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35">
      <selection activeCell="G53" sqref="G5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12</v>
      </c>
      <c r="B2" s="33"/>
      <c r="C2" s="33"/>
      <c r="D2" s="33"/>
    </row>
    <row r="3" spans="1:4" s="1" customFormat="1" ht="17.25" customHeight="1">
      <c r="A3" s="16" t="s">
        <v>13</v>
      </c>
      <c r="B3" s="17"/>
      <c r="C3" s="17"/>
      <c r="D3" s="18" t="s">
        <v>14</v>
      </c>
    </row>
    <row r="4" spans="1:4" s="1" customFormat="1" ht="17.25" customHeight="1">
      <c r="A4" s="4" t="s">
        <v>15</v>
      </c>
      <c r="B4" s="4"/>
      <c r="C4" s="4" t="s">
        <v>16</v>
      </c>
      <c r="D4" s="4"/>
    </row>
    <row r="5" spans="1:4" s="1" customFormat="1" ht="17.25" customHeight="1">
      <c r="A5" s="4" t="s">
        <v>17</v>
      </c>
      <c r="B5" s="5" t="s">
        <v>18</v>
      </c>
      <c r="C5" s="19" t="s">
        <v>19</v>
      </c>
      <c r="D5" s="19" t="s">
        <v>18</v>
      </c>
    </row>
    <row r="6" spans="1:4" s="1" customFormat="1" ht="17.25" customHeight="1">
      <c r="A6" s="35" t="s">
        <v>20</v>
      </c>
      <c r="B6" s="36">
        <v>535.75</v>
      </c>
      <c r="C6" s="55" t="str">
        <f>'支出总表（引用）'!A8</f>
        <v>社会保障和就业支出</v>
      </c>
      <c r="D6" s="43">
        <v>828.06</v>
      </c>
    </row>
    <row r="7" spans="1:4" s="1" customFormat="1" ht="17.25" customHeight="1">
      <c r="A7" s="35" t="s">
        <v>21</v>
      </c>
      <c r="B7" s="36">
        <v>535.75</v>
      </c>
      <c r="C7" s="55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22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23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24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25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26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27</v>
      </c>
      <c r="B13" s="36">
        <v>292.31</v>
      </c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28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29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30</v>
      </c>
      <c r="B49" s="36">
        <v>671.82</v>
      </c>
      <c r="C49" s="44" t="s">
        <v>31</v>
      </c>
      <c r="D49" s="21">
        <v>828.06</v>
      </c>
    </row>
    <row r="50" spans="1:4" s="1" customFormat="1" ht="17.25" customHeight="1">
      <c r="A50" s="35" t="s">
        <v>32</v>
      </c>
      <c r="B50" s="36"/>
      <c r="C50" s="56" t="s">
        <v>33</v>
      </c>
      <c r="D50" s="21"/>
    </row>
    <row r="51" spans="1:4" s="1" customFormat="1" ht="17.25" customHeight="1">
      <c r="A51" s="35" t="s">
        <v>34</v>
      </c>
      <c r="B51" s="57">
        <v>156.24</v>
      </c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35</v>
      </c>
      <c r="B53" s="61">
        <f>SUM(B49,B50,B51)</f>
        <v>828.0600000000001</v>
      </c>
      <c r="C53" s="44" t="s">
        <v>36</v>
      </c>
      <c r="D53" s="21">
        <f>B53</f>
        <v>828.0600000000001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2">
      <selection activeCell="G16" sqref="G1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14</v>
      </c>
    </row>
    <row r="4" spans="1:15" s="1" customFormat="1" ht="17.25" customHeight="1">
      <c r="A4" s="4" t="s">
        <v>38</v>
      </c>
      <c r="B4" s="4" t="s">
        <v>39</v>
      </c>
      <c r="C4" s="51" t="s">
        <v>40</v>
      </c>
      <c r="D4" s="52" t="s">
        <v>41</v>
      </c>
      <c r="E4" s="4" t="s">
        <v>42</v>
      </c>
      <c r="F4" s="4"/>
      <c r="G4" s="4"/>
      <c r="H4" s="4"/>
      <c r="I4" s="4"/>
      <c r="J4" s="46" t="s">
        <v>43</v>
      </c>
      <c r="K4" s="46" t="s">
        <v>44</v>
      </c>
      <c r="L4" s="46" t="s">
        <v>45</v>
      </c>
      <c r="M4" s="46" t="s">
        <v>46</v>
      </c>
      <c r="N4" s="46" t="s">
        <v>47</v>
      </c>
      <c r="O4" s="52" t="s">
        <v>48</v>
      </c>
    </row>
    <row r="5" spans="1:15" s="1" customFormat="1" ht="58.5" customHeight="1">
      <c r="A5" s="4"/>
      <c r="B5" s="4"/>
      <c r="C5" s="53"/>
      <c r="D5" s="52"/>
      <c r="E5" s="52" t="s">
        <v>49</v>
      </c>
      <c r="F5" s="52" t="s">
        <v>50</v>
      </c>
      <c r="G5" s="52" t="s">
        <v>51</v>
      </c>
      <c r="H5" s="52" t="s">
        <v>52</v>
      </c>
      <c r="I5" s="52" t="s">
        <v>53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54</v>
      </c>
      <c r="B6" s="20" t="s">
        <v>54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55</v>
      </c>
      <c r="B7" s="6" t="s">
        <v>40</v>
      </c>
      <c r="C7" s="22">
        <v>828.06</v>
      </c>
      <c r="D7" s="22">
        <v>156.24</v>
      </c>
      <c r="E7" s="22">
        <v>535.75</v>
      </c>
      <c r="F7" s="22">
        <v>535.75</v>
      </c>
      <c r="G7" s="22"/>
      <c r="H7" s="22"/>
      <c r="I7" s="22"/>
      <c r="J7" s="22"/>
      <c r="K7" s="22"/>
      <c r="L7" s="21">
        <v>292.31</v>
      </c>
      <c r="M7" s="49"/>
      <c r="N7" s="54"/>
      <c r="O7" s="21"/>
    </row>
    <row r="8" spans="1:15" s="1" customFormat="1" ht="25.5" customHeight="1">
      <c r="A8" s="6" t="s">
        <v>56</v>
      </c>
      <c r="B8" s="6" t="s">
        <v>57</v>
      </c>
      <c r="C8" s="22">
        <v>828.06</v>
      </c>
      <c r="D8" s="22">
        <v>156.24</v>
      </c>
      <c r="E8" s="22">
        <v>535.75</v>
      </c>
      <c r="F8" s="22">
        <v>535.75</v>
      </c>
      <c r="G8" s="22"/>
      <c r="H8" s="22"/>
      <c r="I8" s="22"/>
      <c r="J8" s="22"/>
      <c r="K8" s="22"/>
      <c r="L8" s="21">
        <v>292.31</v>
      </c>
      <c r="M8" s="49"/>
      <c r="N8" s="54"/>
      <c r="O8" s="21"/>
    </row>
    <row r="9" spans="1:15" s="1" customFormat="1" ht="25.5" customHeight="1">
      <c r="A9" s="6" t="s">
        <v>58</v>
      </c>
      <c r="B9" s="6" t="s">
        <v>59</v>
      </c>
      <c r="C9" s="22">
        <v>15.28</v>
      </c>
      <c r="D9" s="22"/>
      <c r="E9" s="22">
        <v>15.28</v>
      </c>
      <c r="F9" s="22">
        <v>15.28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60</v>
      </c>
      <c r="B10" s="6" t="s">
        <v>61</v>
      </c>
      <c r="C10" s="22">
        <v>15.28</v>
      </c>
      <c r="D10" s="22"/>
      <c r="E10" s="22">
        <v>15.28</v>
      </c>
      <c r="F10" s="22">
        <v>15.28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25.5" customHeight="1">
      <c r="A11" s="6" t="s">
        <v>62</v>
      </c>
      <c r="B11" s="6" t="s">
        <v>63</v>
      </c>
      <c r="C11" s="22">
        <v>812.78</v>
      </c>
      <c r="D11" s="22"/>
      <c r="E11" s="22">
        <v>520.47</v>
      </c>
      <c r="F11" s="22">
        <v>520.47</v>
      </c>
      <c r="G11" s="22"/>
      <c r="H11" s="22"/>
      <c r="I11" s="22"/>
      <c r="J11" s="22"/>
      <c r="K11" s="22"/>
      <c r="L11" s="21">
        <v>292.31</v>
      </c>
      <c r="M11" s="49"/>
      <c r="N11" s="54"/>
      <c r="O11" s="21"/>
    </row>
    <row r="12" spans="1:15" s="1" customFormat="1" ht="25.5" customHeight="1">
      <c r="A12" s="6" t="s">
        <v>64</v>
      </c>
      <c r="B12" s="6" t="s">
        <v>65</v>
      </c>
      <c r="C12" s="22">
        <v>166.28</v>
      </c>
      <c r="D12" s="22"/>
      <c r="E12" s="22">
        <v>166.28</v>
      </c>
      <c r="F12" s="22">
        <v>166.28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66</v>
      </c>
      <c r="B13" s="6" t="s">
        <v>67</v>
      </c>
      <c r="C13" s="22">
        <v>646.5</v>
      </c>
      <c r="D13" s="22"/>
      <c r="E13" s="22">
        <v>354.19</v>
      </c>
      <c r="F13" s="22">
        <v>354.19</v>
      </c>
      <c r="G13" s="22"/>
      <c r="H13" s="22"/>
      <c r="I13" s="22"/>
      <c r="J13" s="22"/>
      <c r="K13" s="22"/>
      <c r="L13" s="21">
        <v>292.31</v>
      </c>
      <c r="M13" s="49"/>
      <c r="N13" s="54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13</v>
      </c>
      <c r="B3" s="17"/>
      <c r="C3" s="17"/>
      <c r="D3" s="17"/>
      <c r="E3" s="17"/>
      <c r="F3" s="17"/>
      <c r="G3" s="17"/>
      <c r="H3" s="18" t="s">
        <v>14</v>
      </c>
      <c r="I3" s="13"/>
      <c r="J3" s="13"/>
    </row>
    <row r="4" spans="1:10" s="1" customFormat="1" ht="21" customHeight="1">
      <c r="A4" s="4" t="s">
        <v>69</v>
      </c>
      <c r="B4" s="4"/>
      <c r="C4" s="46" t="s">
        <v>40</v>
      </c>
      <c r="D4" s="3" t="s">
        <v>70</v>
      </c>
      <c r="E4" s="4" t="s">
        <v>71</v>
      </c>
      <c r="F4" s="47" t="s">
        <v>72</v>
      </c>
      <c r="G4" s="4" t="s">
        <v>73</v>
      </c>
      <c r="H4" s="48" t="s">
        <v>74</v>
      </c>
      <c r="I4" s="13"/>
      <c r="J4" s="13"/>
    </row>
    <row r="5" spans="1:10" s="1" customFormat="1" ht="21" customHeight="1">
      <c r="A5" s="4" t="s">
        <v>75</v>
      </c>
      <c r="B5" s="4" t="s">
        <v>76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54</v>
      </c>
      <c r="B6" s="5" t="s">
        <v>54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55</v>
      </c>
      <c r="B7" s="6" t="s">
        <v>40</v>
      </c>
      <c r="C7" s="22">
        <v>828.06</v>
      </c>
      <c r="D7" s="22">
        <v>181.56</v>
      </c>
      <c r="E7" s="22">
        <v>646.5</v>
      </c>
      <c r="F7" s="22"/>
      <c r="G7" s="21"/>
      <c r="H7" s="49"/>
      <c r="I7" s="13"/>
      <c r="J7" s="13"/>
    </row>
    <row r="8" spans="1:8" s="1" customFormat="1" ht="18.75" customHeight="1">
      <c r="A8" s="6" t="s">
        <v>56</v>
      </c>
      <c r="B8" s="6" t="s">
        <v>57</v>
      </c>
      <c r="C8" s="22">
        <v>828.06</v>
      </c>
      <c r="D8" s="22">
        <v>181.56</v>
      </c>
      <c r="E8" s="22">
        <v>646.5</v>
      </c>
      <c r="F8" s="22"/>
      <c r="G8" s="21"/>
      <c r="H8" s="49"/>
    </row>
    <row r="9" spans="1:8" s="1" customFormat="1" ht="18.75" customHeight="1">
      <c r="A9" s="6" t="s">
        <v>58</v>
      </c>
      <c r="B9" s="6" t="s">
        <v>59</v>
      </c>
      <c r="C9" s="22">
        <v>15.28</v>
      </c>
      <c r="D9" s="22">
        <v>15.28</v>
      </c>
      <c r="E9" s="22"/>
      <c r="F9" s="22"/>
      <c r="G9" s="21"/>
      <c r="H9" s="49"/>
    </row>
    <row r="10" spans="1:8" s="1" customFormat="1" ht="18.75" customHeight="1">
      <c r="A10" s="6" t="s">
        <v>60</v>
      </c>
      <c r="B10" s="6" t="s">
        <v>61</v>
      </c>
      <c r="C10" s="22">
        <v>15.28</v>
      </c>
      <c r="D10" s="22">
        <v>15.28</v>
      </c>
      <c r="E10" s="22"/>
      <c r="F10" s="22"/>
      <c r="G10" s="21"/>
      <c r="H10" s="49"/>
    </row>
    <row r="11" spans="1:8" s="1" customFormat="1" ht="18.75" customHeight="1">
      <c r="A11" s="6" t="s">
        <v>62</v>
      </c>
      <c r="B11" s="6" t="s">
        <v>63</v>
      </c>
      <c r="C11" s="22">
        <v>812.78</v>
      </c>
      <c r="D11" s="22">
        <v>166.28</v>
      </c>
      <c r="E11" s="22">
        <v>646.5</v>
      </c>
      <c r="F11" s="22"/>
      <c r="G11" s="21"/>
      <c r="H11" s="49"/>
    </row>
    <row r="12" spans="1:8" s="1" customFormat="1" ht="18.75" customHeight="1">
      <c r="A12" s="6" t="s">
        <v>64</v>
      </c>
      <c r="B12" s="6" t="s">
        <v>65</v>
      </c>
      <c r="C12" s="22">
        <v>166.28</v>
      </c>
      <c r="D12" s="22">
        <v>166.28</v>
      </c>
      <c r="E12" s="22"/>
      <c r="F12" s="22"/>
      <c r="G12" s="21"/>
      <c r="H12" s="49"/>
    </row>
    <row r="13" spans="1:8" s="1" customFormat="1" ht="18.75" customHeight="1">
      <c r="A13" s="6" t="s">
        <v>66</v>
      </c>
      <c r="B13" s="6" t="s">
        <v>67</v>
      </c>
      <c r="C13" s="22">
        <v>646.5</v>
      </c>
      <c r="D13" s="22"/>
      <c r="E13" s="22">
        <v>646.5</v>
      </c>
      <c r="F13" s="22"/>
      <c r="G13" s="21"/>
      <c r="H13" s="49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tabSelected="1" workbookViewId="0" topLeftCell="A35">
      <selection activeCell="B54" sqref="B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13</v>
      </c>
      <c r="B3" s="17"/>
      <c r="C3" s="17"/>
      <c r="D3" s="17"/>
      <c r="E3" s="17"/>
      <c r="F3" s="18" t="s">
        <v>14</v>
      </c>
      <c r="G3" s="13"/>
    </row>
    <row r="4" spans="1:7" s="1" customFormat="1" ht="17.25" customHeight="1">
      <c r="A4" s="4" t="s">
        <v>15</v>
      </c>
      <c r="B4" s="3"/>
      <c r="C4" s="4" t="s">
        <v>78</v>
      </c>
      <c r="D4" s="4"/>
      <c r="E4" s="4"/>
      <c r="F4" s="4"/>
      <c r="G4" s="13"/>
    </row>
    <row r="5" spans="1:7" s="1" customFormat="1" ht="17.25" customHeight="1">
      <c r="A5" s="4" t="s">
        <v>17</v>
      </c>
      <c r="B5" s="5" t="s">
        <v>18</v>
      </c>
      <c r="C5" s="19" t="s">
        <v>19</v>
      </c>
      <c r="D5" s="34" t="s">
        <v>40</v>
      </c>
      <c r="E5" s="19" t="s">
        <v>79</v>
      </c>
      <c r="F5" s="34" t="s">
        <v>80</v>
      </c>
      <c r="G5" s="13"/>
    </row>
    <row r="6" spans="1:7" s="1" customFormat="1" ht="17.25" customHeight="1">
      <c r="A6" s="35" t="s">
        <v>81</v>
      </c>
      <c r="B6" s="36">
        <v>535.75</v>
      </c>
      <c r="C6" s="37" t="s">
        <v>82</v>
      </c>
      <c r="D6" s="7">
        <f>'财拨总表（引用）'!B7</f>
        <v>535.75</v>
      </c>
      <c r="E6" s="7">
        <f>'财拨总表（引用）'!C7</f>
        <v>535.75</v>
      </c>
      <c r="F6" s="7">
        <f>'财拨总表（引用）'!D7</f>
        <v>0</v>
      </c>
      <c r="G6" s="13"/>
    </row>
    <row r="7" spans="1:7" s="1" customFormat="1" ht="17.25" customHeight="1">
      <c r="A7" s="35" t="s">
        <v>83</v>
      </c>
      <c r="B7" s="36">
        <v>535.75</v>
      </c>
      <c r="C7" s="38" t="str">
        <f>'财拨总表（引用）'!A8</f>
        <v>社会保障和就业支出</v>
      </c>
      <c r="D7" s="39">
        <f>'财拨总表（引用）'!B8</f>
        <v>535.75</v>
      </c>
      <c r="E7" s="39">
        <f>'财拨总表（引用）'!C8</f>
        <v>535.75</v>
      </c>
      <c r="F7" s="39">
        <f>'财拨总表（引用）'!D8</f>
        <v>0</v>
      </c>
      <c r="G7" s="13"/>
    </row>
    <row r="8" spans="1:7" s="1" customFormat="1" ht="17.25" customHeight="1">
      <c r="A8" s="35" t="s">
        <v>84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85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87</v>
      </c>
      <c r="B49" s="21">
        <v>156.24</v>
      </c>
      <c r="C49" s="39" t="s">
        <v>88</v>
      </c>
      <c r="D49" s="39"/>
      <c r="E49" s="39"/>
      <c r="F49" s="21"/>
      <c r="G49" s="13"/>
    </row>
    <row r="50" spans="1:7" s="1" customFormat="1" ht="17.25" customHeight="1">
      <c r="A50" s="17" t="s">
        <v>89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35</v>
      </c>
      <c r="B54" s="7">
        <f>B6</f>
        <v>535.75</v>
      </c>
      <c r="C54" s="44" t="s">
        <v>36</v>
      </c>
      <c r="D54" s="7">
        <f>'财拨总表（引用）'!B7</f>
        <v>535.75</v>
      </c>
      <c r="E54" s="7">
        <f>'财拨总表（引用）'!C7</f>
        <v>535.75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91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B16" sqref="B1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40</v>
      </c>
      <c r="D5" s="4" t="s">
        <v>70</v>
      </c>
      <c r="E5" s="4" t="s">
        <v>71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55</v>
      </c>
      <c r="B7" s="6" t="s">
        <v>40</v>
      </c>
      <c r="C7" s="22">
        <v>535.75</v>
      </c>
      <c r="D7" s="22">
        <v>181.56</v>
      </c>
      <c r="E7" s="21">
        <v>354.19</v>
      </c>
      <c r="F7" s="13"/>
      <c r="G7" s="13"/>
    </row>
    <row r="8" spans="1:5" s="1" customFormat="1" ht="18.75" customHeight="1">
      <c r="A8" s="6" t="s">
        <v>56</v>
      </c>
      <c r="B8" s="6" t="s">
        <v>57</v>
      </c>
      <c r="C8" s="22">
        <v>535.75</v>
      </c>
      <c r="D8" s="22">
        <v>181.56</v>
      </c>
      <c r="E8" s="21">
        <v>354.19</v>
      </c>
    </row>
    <row r="9" spans="1:5" s="1" customFormat="1" ht="18.75" customHeight="1">
      <c r="A9" s="6" t="s">
        <v>58</v>
      </c>
      <c r="B9" s="6" t="s">
        <v>59</v>
      </c>
      <c r="C9" s="22">
        <v>15.28</v>
      </c>
      <c r="D9" s="22">
        <v>15.28</v>
      </c>
      <c r="E9" s="21"/>
    </row>
    <row r="10" spans="1:5" s="1" customFormat="1" ht="18.75" customHeight="1">
      <c r="A10" s="6" t="s">
        <v>60</v>
      </c>
      <c r="B10" s="6" t="s">
        <v>61</v>
      </c>
      <c r="C10" s="22">
        <v>15.28</v>
      </c>
      <c r="D10" s="22">
        <v>15.28</v>
      </c>
      <c r="E10" s="21"/>
    </row>
    <row r="11" spans="1:5" s="1" customFormat="1" ht="18.75" customHeight="1">
      <c r="A11" s="6" t="s">
        <v>62</v>
      </c>
      <c r="B11" s="6" t="s">
        <v>63</v>
      </c>
      <c r="C11" s="22">
        <v>520.47</v>
      </c>
      <c r="D11" s="22">
        <v>166.28</v>
      </c>
      <c r="E11" s="21">
        <v>354.19</v>
      </c>
    </row>
    <row r="12" spans="1:5" s="1" customFormat="1" ht="18.75" customHeight="1">
      <c r="A12" s="6" t="s">
        <v>64</v>
      </c>
      <c r="B12" s="6" t="s">
        <v>65</v>
      </c>
      <c r="C12" s="22">
        <v>166.28</v>
      </c>
      <c r="D12" s="22">
        <v>166.28</v>
      </c>
      <c r="E12" s="21"/>
    </row>
    <row r="13" spans="1:5" s="1" customFormat="1" ht="18.75" customHeight="1">
      <c r="A13" s="6" t="s">
        <v>66</v>
      </c>
      <c r="B13" s="6" t="s">
        <v>67</v>
      </c>
      <c r="C13" s="22">
        <v>354.19</v>
      </c>
      <c r="D13" s="22"/>
      <c r="E13" s="21">
        <v>354.19</v>
      </c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 topLeftCell="A17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40</v>
      </c>
      <c r="D5" s="19" t="s">
        <v>97</v>
      </c>
      <c r="E5" s="19" t="s">
        <v>98</v>
      </c>
      <c r="F5" s="13"/>
      <c r="G5" s="13"/>
    </row>
    <row r="6" spans="1:7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55</v>
      </c>
      <c r="B7" s="6" t="s">
        <v>40</v>
      </c>
      <c r="C7" s="22">
        <v>181.56</v>
      </c>
      <c r="D7" s="22">
        <v>157.08</v>
      </c>
      <c r="E7" s="21">
        <v>24.48</v>
      </c>
      <c r="F7" s="31"/>
      <c r="G7" s="31"/>
      <c r="H7" s="11"/>
    </row>
    <row r="8" spans="1:5" s="1" customFormat="1" ht="18.75" customHeight="1">
      <c r="A8" s="6"/>
      <c r="B8" s="6" t="s">
        <v>99</v>
      </c>
      <c r="C8" s="22">
        <v>118.1</v>
      </c>
      <c r="D8" s="22">
        <v>118.1</v>
      </c>
      <c r="E8" s="21"/>
    </row>
    <row r="9" spans="1:5" s="1" customFormat="1" ht="18.75" customHeight="1">
      <c r="A9" s="6" t="s">
        <v>100</v>
      </c>
      <c r="B9" s="6" t="s">
        <v>101</v>
      </c>
      <c r="C9" s="22">
        <v>52.47</v>
      </c>
      <c r="D9" s="22">
        <v>52.47</v>
      </c>
      <c r="E9" s="21"/>
    </row>
    <row r="10" spans="1:5" s="1" customFormat="1" ht="18.75" customHeight="1">
      <c r="A10" s="6" t="s">
        <v>102</v>
      </c>
      <c r="B10" s="6" t="s">
        <v>103</v>
      </c>
      <c r="C10" s="22">
        <v>14.21</v>
      </c>
      <c r="D10" s="22">
        <v>14.21</v>
      </c>
      <c r="E10" s="21"/>
    </row>
    <row r="11" spans="1:5" s="1" customFormat="1" ht="18.75" customHeight="1">
      <c r="A11" s="6" t="s">
        <v>104</v>
      </c>
      <c r="B11" s="6" t="s">
        <v>105</v>
      </c>
      <c r="C11" s="22">
        <v>1.91</v>
      </c>
      <c r="D11" s="22">
        <v>1.91</v>
      </c>
      <c r="E11" s="21"/>
    </row>
    <row r="12" spans="1:5" s="1" customFormat="1" ht="18.75" customHeight="1">
      <c r="A12" s="6" t="s">
        <v>106</v>
      </c>
      <c r="B12" s="6" t="s">
        <v>107</v>
      </c>
      <c r="C12" s="22">
        <v>26.9</v>
      </c>
      <c r="D12" s="22">
        <v>26.9</v>
      </c>
      <c r="E12" s="21"/>
    </row>
    <row r="13" spans="1:5" s="1" customFormat="1" ht="18.75" customHeight="1">
      <c r="A13" s="6" t="s">
        <v>108</v>
      </c>
      <c r="B13" s="6" t="s">
        <v>109</v>
      </c>
      <c r="C13" s="22">
        <v>15.28</v>
      </c>
      <c r="D13" s="22">
        <v>15.28</v>
      </c>
      <c r="E13" s="21"/>
    </row>
    <row r="14" spans="1:5" s="1" customFormat="1" ht="18.75" customHeight="1">
      <c r="A14" s="6" t="s">
        <v>110</v>
      </c>
      <c r="B14" s="6" t="s">
        <v>111</v>
      </c>
      <c r="C14" s="22">
        <v>3.24</v>
      </c>
      <c r="D14" s="22">
        <v>3.24</v>
      </c>
      <c r="E14" s="21"/>
    </row>
    <row r="15" spans="1:5" s="1" customFormat="1" ht="18.75" customHeight="1">
      <c r="A15" s="6" t="s">
        <v>112</v>
      </c>
      <c r="B15" s="6" t="s">
        <v>113</v>
      </c>
      <c r="C15" s="22">
        <v>2.23</v>
      </c>
      <c r="D15" s="22">
        <v>2.23</v>
      </c>
      <c r="E15" s="21"/>
    </row>
    <row r="16" spans="1:5" s="1" customFormat="1" ht="18.75" customHeight="1">
      <c r="A16" s="6" t="s">
        <v>114</v>
      </c>
      <c r="B16" s="6" t="s">
        <v>115</v>
      </c>
      <c r="C16" s="22">
        <v>0.24</v>
      </c>
      <c r="D16" s="22">
        <v>0.24</v>
      </c>
      <c r="E16" s="21"/>
    </row>
    <row r="17" spans="1:5" s="1" customFormat="1" ht="18.75" customHeight="1">
      <c r="A17" s="6" t="s">
        <v>116</v>
      </c>
      <c r="B17" s="6" t="s">
        <v>117</v>
      </c>
      <c r="C17" s="22">
        <v>1.62</v>
      </c>
      <c r="D17" s="22">
        <v>1.62</v>
      </c>
      <c r="E17" s="21"/>
    </row>
    <row r="18" spans="1:5" s="1" customFormat="1" ht="18.75" customHeight="1">
      <c r="A18" s="6"/>
      <c r="B18" s="6" t="s">
        <v>118</v>
      </c>
      <c r="C18" s="22">
        <v>24.48</v>
      </c>
      <c r="D18" s="22"/>
      <c r="E18" s="21">
        <v>24.48</v>
      </c>
    </row>
    <row r="19" spans="1:5" s="1" customFormat="1" ht="18.75" customHeight="1">
      <c r="A19" s="6" t="s">
        <v>119</v>
      </c>
      <c r="B19" s="6" t="s">
        <v>120</v>
      </c>
      <c r="C19" s="22">
        <v>1.2</v>
      </c>
      <c r="D19" s="22"/>
      <c r="E19" s="21">
        <v>1.2</v>
      </c>
    </row>
    <row r="20" spans="1:5" s="1" customFormat="1" ht="18.75" customHeight="1">
      <c r="A20" s="6" t="s">
        <v>121</v>
      </c>
      <c r="B20" s="6" t="s">
        <v>122</v>
      </c>
      <c r="C20" s="22">
        <v>2.2</v>
      </c>
      <c r="D20" s="22"/>
      <c r="E20" s="21">
        <v>2.2</v>
      </c>
    </row>
    <row r="21" spans="1:5" s="1" customFormat="1" ht="18.75" customHeight="1">
      <c r="A21" s="6" t="s">
        <v>123</v>
      </c>
      <c r="B21" s="6" t="s">
        <v>124</v>
      </c>
      <c r="C21" s="22">
        <v>0.8</v>
      </c>
      <c r="D21" s="22"/>
      <c r="E21" s="21">
        <v>0.8</v>
      </c>
    </row>
    <row r="22" spans="1:5" s="1" customFormat="1" ht="18.75" customHeight="1">
      <c r="A22" s="6" t="s">
        <v>125</v>
      </c>
      <c r="B22" s="6" t="s">
        <v>126</v>
      </c>
      <c r="C22" s="22">
        <v>2</v>
      </c>
      <c r="D22" s="22"/>
      <c r="E22" s="21">
        <v>2</v>
      </c>
    </row>
    <row r="23" spans="1:5" s="1" customFormat="1" ht="18.75" customHeight="1">
      <c r="A23" s="6" t="s">
        <v>127</v>
      </c>
      <c r="B23" s="6" t="s">
        <v>128</v>
      </c>
      <c r="C23" s="22">
        <v>1.8</v>
      </c>
      <c r="D23" s="22"/>
      <c r="E23" s="21">
        <v>1.8</v>
      </c>
    </row>
    <row r="24" spans="1:5" s="1" customFormat="1" ht="18.75" customHeight="1">
      <c r="A24" s="6" t="s">
        <v>129</v>
      </c>
      <c r="B24" s="6" t="s">
        <v>130</v>
      </c>
      <c r="C24" s="22">
        <v>1.5</v>
      </c>
      <c r="D24" s="22"/>
      <c r="E24" s="21">
        <v>1.5</v>
      </c>
    </row>
    <row r="25" spans="1:5" s="1" customFormat="1" ht="18.75" customHeight="1">
      <c r="A25" s="6" t="s">
        <v>131</v>
      </c>
      <c r="B25" s="6" t="s">
        <v>132</v>
      </c>
      <c r="C25" s="22">
        <v>0.5</v>
      </c>
      <c r="D25" s="22"/>
      <c r="E25" s="21">
        <v>0.5</v>
      </c>
    </row>
    <row r="26" spans="1:5" s="1" customFormat="1" ht="18.75" customHeight="1">
      <c r="A26" s="6" t="s">
        <v>133</v>
      </c>
      <c r="B26" s="6" t="s">
        <v>134</v>
      </c>
      <c r="C26" s="22">
        <v>0.8</v>
      </c>
      <c r="D26" s="22"/>
      <c r="E26" s="21">
        <v>0.8</v>
      </c>
    </row>
    <row r="27" spans="1:5" s="1" customFormat="1" ht="18.75" customHeight="1">
      <c r="A27" s="6" t="s">
        <v>135</v>
      </c>
      <c r="B27" s="6" t="s">
        <v>136</v>
      </c>
      <c r="C27" s="22">
        <v>1.2</v>
      </c>
      <c r="D27" s="22"/>
      <c r="E27" s="21">
        <v>1.2</v>
      </c>
    </row>
    <row r="28" spans="1:5" s="1" customFormat="1" ht="18.75" customHeight="1">
      <c r="A28" s="6" t="s">
        <v>137</v>
      </c>
      <c r="B28" s="6" t="s">
        <v>138</v>
      </c>
      <c r="C28" s="22">
        <v>0.5</v>
      </c>
      <c r="D28" s="22"/>
      <c r="E28" s="21">
        <v>0.5</v>
      </c>
    </row>
    <row r="29" spans="1:5" s="1" customFormat="1" ht="18.75" customHeight="1">
      <c r="A29" s="6" t="s">
        <v>139</v>
      </c>
      <c r="B29" s="6" t="s">
        <v>140</v>
      </c>
      <c r="C29" s="22">
        <v>3</v>
      </c>
      <c r="D29" s="22"/>
      <c r="E29" s="21">
        <v>3</v>
      </c>
    </row>
    <row r="30" spans="1:5" s="1" customFormat="1" ht="18.75" customHeight="1">
      <c r="A30" s="6" t="s">
        <v>141</v>
      </c>
      <c r="B30" s="6" t="s">
        <v>142</v>
      </c>
      <c r="C30" s="22">
        <v>4.2</v>
      </c>
      <c r="D30" s="22"/>
      <c r="E30" s="21">
        <v>4.2</v>
      </c>
    </row>
    <row r="31" spans="1:5" s="1" customFormat="1" ht="18.75" customHeight="1">
      <c r="A31" s="6" t="s">
        <v>143</v>
      </c>
      <c r="B31" s="6" t="s">
        <v>144</v>
      </c>
      <c r="C31" s="22">
        <v>4.78</v>
      </c>
      <c r="D31" s="22"/>
      <c r="E31" s="21">
        <v>4.78</v>
      </c>
    </row>
    <row r="32" spans="1:5" s="1" customFormat="1" ht="18.75" customHeight="1">
      <c r="A32" s="6"/>
      <c r="B32" s="6" t="s">
        <v>145</v>
      </c>
      <c r="C32" s="22">
        <v>38.98</v>
      </c>
      <c r="D32" s="22">
        <v>38.98</v>
      </c>
      <c r="E32" s="21"/>
    </row>
    <row r="33" spans="1:5" s="1" customFormat="1" ht="18.75" customHeight="1">
      <c r="A33" s="6" t="s">
        <v>146</v>
      </c>
      <c r="B33" s="6" t="s">
        <v>147</v>
      </c>
      <c r="C33" s="22">
        <v>20</v>
      </c>
      <c r="D33" s="22">
        <v>20</v>
      </c>
      <c r="E33" s="21"/>
    </row>
    <row r="34" spans="1:5" s="1" customFormat="1" ht="18.75" customHeight="1">
      <c r="A34" s="6" t="s">
        <v>148</v>
      </c>
      <c r="B34" s="6" t="s">
        <v>149</v>
      </c>
      <c r="C34" s="22">
        <v>18.81</v>
      </c>
      <c r="D34" s="22">
        <v>18.81</v>
      </c>
      <c r="E34" s="21"/>
    </row>
    <row r="35" spans="1:5" s="1" customFormat="1" ht="18.75" customHeight="1">
      <c r="A35" s="6" t="s">
        <v>150</v>
      </c>
      <c r="B35" s="6" t="s">
        <v>151</v>
      </c>
      <c r="C35" s="22">
        <v>0.1</v>
      </c>
      <c r="D35" s="22">
        <v>0.1</v>
      </c>
      <c r="E35" s="21"/>
    </row>
    <row r="36" spans="1:5" s="1" customFormat="1" ht="18.75" customHeight="1">
      <c r="A36" s="6" t="s">
        <v>152</v>
      </c>
      <c r="B36" s="6" t="s">
        <v>153</v>
      </c>
      <c r="C36" s="22">
        <v>0.07</v>
      </c>
      <c r="D36" s="22">
        <v>0.07</v>
      </c>
      <c r="E36" s="21"/>
    </row>
    <row r="37" spans="1:8" s="1" customFormat="1" ht="21" customHeight="1">
      <c r="A37" s="13"/>
      <c r="B37" s="13"/>
      <c r="C37" s="13"/>
      <c r="D37" s="13"/>
      <c r="E37" s="13"/>
      <c r="F37" s="13"/>
      <c r="G37" s="13"/>
      <c r="H37" s="11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6" s="1" customFormat="1" ht="21" customHeight="1">
      <c r="A39" s="13"/>
      <c r="B39" s="13"/>
      <c r="C39" s="13"/>
      <c r="D39" s="13"/>
      <c r="E39" s="13"/>
      <c r="F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pans="1:7" s="1" customFormat="1" ht="21" customHeight="1">
      <c r="A45" s="13"/>
      <c r="B45" s="13"/>
      <c r="C45" s="13"/>
      <c r="D45" s="13"/>
      <c r="E45" s="13"/>
      <c r="F45" s="13"/>
      <c r="G45" s="13"/>
    </row>
    <row r="46" s="1" customFormat="1" ht="21" customHeight="1"/>
    <row r="47" spans="1:7" s="1" customFormat="1" ht="21" customHeight="1">
      <c r="A47" s="13"/>
      <c r="B47" s="13"/>
      <c r="C47" s="13"/>
      <c r="D47" s="13"/>
      <c r="E47" s="13"/>
      <c r="F47" s="13"/>
      <c r="G47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154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13</v>
      </c>
      <c r="B3" s="24"/>
      <c r="C3" s="24"/>
      <c r="D3" s="25"/>
      <c r="E3" s="25"/>
      <c r="F3" s="25"/>
      <c r="G3" s="18" t="s">
        <v>14</v>
      </c>
    </row>
    <row r="4" spans="1:7" s="1" customFormat="1" ht="31.5" customHeight="1">
      <c r="A4" s="5" t="s">
        <v>155</v>
      </c>
      <c r="B4" s="5" t="s">
        <v>156</v>
      </c>
      <c r="C4" s="5" t="s">
        <v>40</v>
      </c>
      <c r="D4" s="26" t="s">
        <v>157</v>
      </c>
      <c r="E4" s="5" t="s">
        <v>158</v>
      </c>
      <c r="F4" s="27" t="s">
        <v>159</v>
      </c>
      <c r="G4" s="5" t="s">
        <v>160</v>
      </c>
    </row>
    <row r="5" spans="1:7" s="1" customFormat="1" ht="21.75" customHeight="1">
      <c r="A5" s="28" t="s">
        <v>54</v>
      </c>
      <c r="B5" s="28" t="s">
        <v>54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55</v>
      </c>
      <c r="B6" s="6" t="s">
        <v>40</v>
      </c>
      <c r="C6" s="22">
        <v>8.5</v>
      </c>
      <c r="D6" s="22"/>
      <c r="E6" s="22">
        <v>8.5</v>
      </c>
      <c r="F6" s="21"/>
      <c r="G6" s="21"/>
    </row>
    <row r="7" spans="1:7" s="1" customFormat="1" ht="22.5" customHeight="1">
      <c r="A7" s="6" t="s">
        <v>161</v>
      </c>
      <c r="B7" s="6" t="s">
        <v>162</v>
      </c>
      <c r="C7" s="22">
        <v>8.5</v>
      </c>
      <c r="D7" s="22"/>
      <c r="E7" s="22">
        <v>8.5</v>
      </c>
      <c r="F7" s="21"/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13</v>
      </c>
      <c r="B3" s="17"/>
      <c r="C3" s="17"/>
      <c r="D3" s="17"/>
      <c r="E3" s="18" t="s">
        <v>14</v>
      </c>
      <c r="F3" s="13"/>
      <c r="G3" s="13"/>
    </row>
    <row r="4" spans="1:7" s="1" customFormat="1" ht="17.25" customHeight="1">
      <c r="A4" s="4" t="s">
        <v>69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75</v>
      </c>
      <c r="B5" s="3" t="s">
        <v>76</v>
      </c>
      <c r="C5" s="19" t="s">
        <v>40</v>
      </c>
      <c r="D5" s="19" t="s">
        <v>70</v>
      </c>
      <c r="E5" s="19" t="s">
        <v>71</v>
      </c>
      <c r="F5" s="13"/>
      <c r="G5" s="13"/>
    </row>
    <row r="6" spans="1:8" s="1" customFormat="1" ht="21" customHeight="1">
      <c r="A6" s="5" t="s">
        <v>54</v>
      </c>
      <c r="B6" s="5" t="s">
        <v>54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2021-03-31T02:11:07Z</dcterms:created>
  <dcterms:modified xsi:type="dcterms:W3CDTF">2021-03-31T02:46:56Z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70255B41E4DE4C6C99E3C586F15B9666</vt:lpwstr>
  </property>
  <property fmtid="{D5CDD505-2E9C-101B-9397-08002B2CF9AE}" pid="4" name="KSOProductBuildV">
    <vt:lpwstr>2052-11.1.0.10356</vt:lpwstr>
  </property>
</Properties>
</file>